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24780" yWindow="2130" windowWidth="25050" windowHeight="23790" tabRatio="556"/>
  </bookViews>
  <sheets>
    <sheet name="Tab50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I5" i="10"/>
  <c r="I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8" i="10"/>
  <c r="I4" i="10"/>
  <c r="E29" i="10"/>
  <c r="F5" i="10"/>
  <c r="F7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8" i="10"/>
  <c r="F4" i="10"/>
  <c r="C29" i="10"/>
  <c r="B29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F29" i="10" l="1"/>
  <c r="I29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<sst xmlns="http://schemas.openxmlformats.org/spreadsheetml/2006/main" count="45" uniqueCount="38">
  <si>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</si>
  <si>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</si>
  <si>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</si>
  <si>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</si>
  <si>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</si>
  <si>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</si>
  <si>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</si>
  <si>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</si>
  <si>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</si>
  <si>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</si>
  <si>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</si>
  <si>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</si>
  <si>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</si>
  <si>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</si>
  <si>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</si>
  <si>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</si>
  <si>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</si>
  <si>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</si>
  <si>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</si>
  <si>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</si>
  <si>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</si>
  <si>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</si>
  <si>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</si>
  <si>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</si>
  <si>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</si>
  <si>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</si>
  <si>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</si>
  <si>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</si>
  <si>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</si>
  <si>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</si>
  <si>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</si>
  <si>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</si>
  <si>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</si>
  <si>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</si>
  <si>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</si>
  <si>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</si>
  <si>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Kontrollen 2020 auf Ganzjahresbetrieben im Bereich REB</t>
  </si>
  <si>
    <t>Quellen: AGIS, Acontrol und 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</si>
</sst>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4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center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ard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P32"/>
  <sheetViews>
    <sheetView tabSelected="1" zoomScale="130" zoomScaleNormal="130" zoomScalePageLayoutView="160" workbookViewId="0">
      <selection activeCell="K6" sqref="K6"/>
    </sheetView>
  </sheetViews>
  <sheetFormatPr baseColWidth="10" defaultColWidth="10.7109375" defaultRowHeight="10.15" customHeight="1" x14ac:dyDescent="0.2"/>
  <cols>
    <col min="1" max="9" width="7.7109375" style="1" customWidth="1"/>
    <col min="10" max="10" width="4.7109375" style="1" customWidth="1"/>
    <col min="11" max="16384" width="10.7109375" style="1"/>
  </cols>
  <sheetData>
    <row r="1" spans="1:16" ht="14.25" customHeight="1" x14ac:dyDescent="0.2">
      <c r="A1" s="4" t="s">
        <v>36</v>
      </c>
      <c r="B1" s="5"/>
      <c r="C1" s="5"/>
      <c r="D1" s="5"/>
      <c r="E1" s="5"/>
      <c r="F1" s="5"/>
      <c r="G1" s="5"/>
      <c r="H1" s="5"/>
      <c r="I1" s="5"/>
    </row>
    <row r="2" spans="1:16" s="12" customFormat="1" ht="34.5" customHeight="1" x14ac:dyDescent="0.2">
      <c r="A2" s="13" t="s">
        <v>26</v>
      </c>
      <c r="B2" s="11" t="s">
        <v>34</v>
      </c>
      <c r="C2" s="11" t="s">
        <v>28</v>
      </c>
      <c r="D2" s="18" t="s">
        <v>30</v>
      </c>
      <c r="E2" s="11" t="s">
        <v>29</v>
      </c>
      <c r="F2" s="18" t="s">
        <v>31</v>
      </c>
      <c r="G2" s="11" t="s">
        <v>33</v>
      </c>
      <c r="H2" s="11" t="s">
        <v>32</v>
      </c>
      <c r="I2" s="11" t="s">
        <v>32</v>
      </c>
      <c r="J2" s="1"/>
      <c r="K2" s="1"/>
      <c r="L2" s="1"/>
      <c r="M2" s="1"/>
      <c r="N2" s="1"/>
      <c r="O2" s="1"/>
      <c r="P2" s="1"/>
    </row>
    <row r="3" spans="1:16" ht="10.15" customHeight="1" x14ac:dyDescent="0.2">
      <c r="A3" s="14"/>
      <c r="B3" s="8" t="s">
        <v>27</v>
      </c>
      <c r="C3" s="8" t="s">
        <v>27</v>
      </c>
      <c r="D3" s="19" t="s">
        <v>0</v>
      </c>
      <c r="E3" s="8" t="s">
        <v>27</v>
      </c>
      <c r="F3" s="19" t="s">
        <v>0</v>
      </c>
      <c r="G3" s="8" t="s">
        <v>27</v>
      </c>
      <c r="H3" s="8" t="s">
        <v>27</v>
      </c>
      <c r="I3" s="8" t="s">
        <v>0</v>
      </c>
    </row>
    <row r="4" spans="1:16" ht="10.15" customHeight="1" x14ac:dyDescent="0.2">
      <c r="A4" s="15" t="s">
        <v>18</v>
      </c>
      <c r="B4" s="7">
        <v>1554</v>
      </c>
      <c r="C4" s="7">
        <v>131</v>
      </c>
      <c r="D4" s="20">
        <f>(C4*100)/B4</f>
        <v>8.4298584298584291</v>
      </c>
      <c r="E4" s="7">
        <v>3</v>
      </c>
      <c r="F4" s="20">
        <f>(E4*100)/C4</f>
        <v>2.2900763358778624</v>
      </c>
      <c r="G4" s="7">
        <v>131</v>
      </c>
      <c r="H4" s="7">
        <v>3</v>
      </c>
      <c r="I4" s="20">
        <f>(H4*100)/G4</f>
        <v>2.2900763358778624</v>
      </c>
    </row>
    <row r="5" spans="1:16" ht="10.15" customHeight="1" x14ac:dyDescent="0.2">
      <c r="A5" s="16" t="s">
        <v>15</v>
      </c>
      <c r="B5" s="22">
        <v>164</v>
      </c>
      <c r="C5" s="22">
        <v>48</v>
      </c>
      <c r="D5" s="23">
        <f t="shared" ref="D5:D29" si="0">(C5*100)/B5</f>
        <v>29.26829268292683</v>
      </c>
      <c r="E5" s="22">
        <v>0</v>
      </c>
      <c r="F5" s="23">
        <f t="shared" ref="F5:F29" si="1">(E5*100)/C5</f>
        <v>0</v>
      </c>
      <c r="G5" s="22">
        <v>48</v>
      </c>
      <c r="H5" s="22">
        <v>0</v>
      </c>
      <c r="I5" s="23">
        <f t="shared" ref="I5:I29" si="2">(H5*100)/G5</f>
        <v>0</v>
      </c>
    </row>
    <row r="6" spans="1:16" ht="10.15" customHeight="1" x14ac:dyDescent="0.2">
      <c r="A6" s="15" t="s">
        <v>14</v>
      </c>
      <c r="B6" s="7">
        <v>181</v>
      </c>
      <c r="C6" s="7">
        <v>0</v>
      </c>
      <c r="D6" s="20">
        <f t="shared" si="0"/>
        <v>0</v>
      </c>
      <c r="E6" s="7">
        <v>0</v>
      </c>
      <c r="F6" s="20">
        <v>0</v>
      </c>
      <c r="G6" s="7">
        <v>0</v>
      </c>
      <c r="H6" s="7">
        <v>0</v>
      </c>
      <c r="I6" s="20">
        <v>0</v>
      </c>
    </row>
    <row r="7" spans="1:16" ht="10.15" customHeight="1" x14ac:dyDescent="0.2">
      <c r="A7" s="16" t="s">
        <v>2</v>
      </c>
      <c r="B7" s="22">
        <v>4340</v>
      </c>
      <c r="C7" s="22">
        <v>528</v>
      </c>
      <c r="D7" s="23">
        <f t="shared" si="0"/>
        <v>12.165898617511521</v>
      </c>
      <c r="E7" s="22">
        <v>137</v>
      </c>
      <c r="F7" s="23">
        <f t="shared" si="1"/>
        <v>25.946969696969695</v>
      </c>
      <c r="G7" s="22">
        <v>535</v>
      </c>
      <c r="H7" s="22">
        <v>140</v>
      </c>
      <c r="I7" s="23">
        <f t="shared" si="2"/>
        <v>26.168224299065422</v>
      </c>
    </row>
    <row r="8" spans="1:16" ht="10.15" customHeight="1" x14ac:dyDescent="0.2">
      <c r="A8" s="15" t="s">
        <v>12</v>
      </c>
      <c r="B8" s="7">
        <v>312</v>
      </c>
      <c r="C8" s="7">
        <v>0</v>
      </c>
      <c r="D8" s="20">
        <f t="shared" si="0"/>
        <v>0</v>
      </c>
      <c r="E8" s="7">
        <v>0</v>
      </c>
      <c r="F8" s="20">
        <v>0</v>
      </c>
      <c r="G8" s="7">
        <v>0</v>
      </c>
      <c r="H8" s="7">
        <v>0</v>
      </c>
      <c r="I8" s="20">
        <v>0</v>
      </c>
    </row>
    <row r="9" spans="1:16" ht="10.15" customHeight="1" x14ac:dyDescent="0.2">
      <c r="A9" s="16" t="s">
        <v>10</v>
      </c>
      <c r="B9" s="22">
        <v>1194</v>
      </c>
      <c r="C9" s="22">
        <v>163</v>
      </c>
      <c r="D9" s="23">
        <f t="shared" si="0"/>
        <v>13.651591289782244</v>
      </c>
      <c r="E9" s="22">
        <v>30</v>
      </c>
      <c r="F9" s="23">
        <f t="shared" si="1"/>
        <v>18.404907975460123</v>
      </c>
      <c r="G9" s="22">
        <v>163</v>
      </c>
      <c r="H9" s="22">
        <v>30</v>
      </c>
      <c r="I9" s="23">
        <f t="shared" si="2"/>
        <v>18.404907975460123</v>
      </c>
    </row>
    <row r="10" spans="1:16" ht="10.15" customHeight="1" x14ac:dyDescent="0.2">
      <c r="A10" s="15" t="s">
        <v>24</v>
      </c>
      <c r="B10" s="7">
        <v>143</v>
      </c>
      <c r="C10" s="7">
        <v>87</v>
      </c>
      <c r="D10" s="20">
        <f t="shared" si="0"/>
        <v>60.83916083916084</v>
      </c>
      <c r="E10" s="7">
        <v>4</v>
      </c>
      <c r="F10" s="20">
        <f t="shared" si="1"/>
        <v>4.5977011494252871</v>
      </c>
      <c r="G10" s="7">
        <v>87</v>
      </c>
      <c r="H10" s="7">
        <v>4</v>
      </c>
      <c r="I10" s="20">
        <f t="shared" si="2"/>
        <v>4.5977011494252871</v>
      </c>
    </row>
    <row r="11" spans="1:16" ht="10.15" customHeight="1" x14ac:dyDescent="0.2">
      <c r="A11" s="16" t="s">
        <v>8</v>
      </c>
      <c r="B11" s="22">
        <v>43</v>
      </c>
      <c r="C11" s="22">
        <v>1</v>
      </c>
      <c r="D11" s="23">
        <f t="shared" si="0"/>
        <v>2.3255813953488373</v>
      </c>
      <c r="E11" s="22">
        <v>0</v>
      </c>
      <c r="F11" s="23">
        <f t="shared" si="1"/>
        <v>0</v>
      </c>
      <c r="G11" s="22">
        <v>1</v>
      </c>
      <c r="H11" s="22">
        <v>0</v>
      </c>
      <c r="I11" s="23">
        <f t="shared" si="2"/>
        <v>0</v>
      </c>
    </row>
    <row r="12" spans="1:16" ht="10.15" customHeight="1" x14ac:dyDescent="0.2">
      <c r="A12" s="15" t="s">
        <v>17</v>
      </c>
      <c r="B12" s="7">
        <v>320</v>
      </c>
      <c r="C12" s="7">
        <v>60</v>
      </c>
      <c r="D12" s="20">
        <f t="shared" si="0"/>
        <v>18.75</v>
      </c>
      <c r="E12" s="7">
        <v>3</v>
      </c>
      <c r="F12" s="20">
        <f t="shared" si="1"/>
        <v>5</v>
      </c>
      <c r="G12" s="7">
        <v>61</v>
      </c>
      <c r="H12" s="7">
        <v>3</v>
      </c>
      <c r="I12" s="20">
        <f t="shared" si="2"/>
        <v>4.918032786885246</v>
      </c>
    </row>
    <row r="13" spans="1:16" ht="10.15" customHeight="1" x14ac:dyDescent="0.2">
      <c r="A13" s="16" t="s">
        <v>25</v>
      </c>
      <c r="B13" s="22">
        <v>340</v>
      </c>
      <c r="C13" s="22">
        <v>25</v>
      </c>
      <c r="D13" s="23">
        <f t="shared" si="0"/>
        <v>7.3529411764705879</v>
      </c>
      <c r="E13" s="22">
        <v>0</v>
      </c>
      <c r="F13" s="23">
        <f t="shared" si="1"/>
        <v>0</v>
      </c>
      <c r="G13" s="22">
        <v>25</v>
      </c>
      <c r="H13" s="22">
        <v>0</v>
      </c>
      <c r="I13" s="23">
        <f t="shared" si="2"/>
        <v>0</v>
      </c>
    </row>
    <row r="14" spans="1:16" ht="10.15" customHeight="1" x14ac:dyDescent="0.2">
      <c r="A14" s="15" t="s">
        <v>3</v>
      </c>
      <c r="B14" s="7">
        <v>2603</v>
      </c>
      <c r="C14" s="7">
        <v>297</v>
      </c>
      <c r="D14" s="20">
        <f t="shared" si="0"/>
        <v>11.409911640414906</v>
      </c>
      <c r="E14" s="7">
        <v>10</v>
      </c>
      <c r="F14" s="20">
        <f t="shared" si="1"/>
        <v>3.3670033670033672</v>
      </c>
      <c r="G14" s="7">
        <v>298</v>
      </c>
      <c r="H14" s="7">
        <v>10</v>
      </c>
      <c r="I14" s="20">
        <f t="shared" si="2"/>
        <v>3.3557046979865772</v>
      </c>
    </row>
    <row r="15" spans="1:16" ht="10.15" customHeight="1" x14ac:dyDescent="0.2">
      <c r="A15" s="16" t="s">
        <v>23</v>
      </c>
      <c r="B15" s="22">
        <v>231</v>
      </c>
      <c r="C15" s="22">
        <v>7</v>
      </c>
      <c r="D15" s="23">
        <f t="shared" si="0"/>
        <v>3.0303030303030303</v>
      </c>
      <c r="E15" s="22">
        <v>0</v>
      </c>
      <c r="F15" s="23">
        <f t="shared" si="1"/>
        <v>0</v>
      </c>
      <c r="G15" s="22">
        <v>7</v>
      </c>
      <c r="H15" s="22">
        <v>0</v>
      </c>
      <c r="I15" s="23">
        <f t="shared" si="2"/>
        <v>0</v>
      </c>
    </row>
    <row r="16" spans="1:16" ht="10.15" customHeight="1" x14ac:dyDescent="0.2">
      <c r="A16" s="15" t="s">
        <v>7</v>
      </c>
      <c r="B16" s="7">
        <v>126</v>
      </c>
      <c r="C16" s="7">
        <v>64</v>
      </c>
      <c r="D16" s="20">
        <f t="shared" si="0"/>
        <v>50.793650793650791</v>
      </c>
      <c r="E16" s="7">
        <v>2</v>
      </c>
      <c r="F16" s="20">
        <f t="shared" si="1"/>
        <v>3.125</v>
      </c>
      <c r="G16" s="7">
        <v>64</v>
      </c>
      <c r="H16" s="7">
        <v>2</v>
      </c>
      <c r="I16" s="20">
        <f t="shared" si="2"/>
        <v>3.125</v>
      </c>
    </row>
    <row r="17" spans="1:9" ht="10.15" customHeight="1" x14ac:dyDescent="0.2">
      <c r="A17" s="16" t="s">
        <v>6</v>
      </c>
      <c r="B17" s="22">
        <v>170</v>
      </c>
      <c r="C17" s="22">
        <v>63</v>
      </c>
      <c r="D17" s="23">
        <f t="shared" si="0"/>
        <v>37.058823529411768</v>
      </c>
      <c r="E17" s="22">
        <v>0</v>
      </c>
      <c r="F17" s="23">
        <f t="shared" si="1"/>
        <v>0</v>
      </c>
      <c r="G17" s="22">
        <v>63</v>
      </c>
      <c r="H17" s="22">
        <v>0</v>
      </c>
      <c r="I17" s="23">
        <f t="shared" si="2"/>
        <v>0</v>
      </c>
    </row>
    <row r="18" spans="1:9" ht="10.15" customHeight="1" x14ac:dyDescent="0.2">
      <c r="A18" s="15" t="s">
        <v>16</v>
      </c>
      <c r="B18" s="7">
        <v>924</v>
      </c>
      <c r="C18" s="7">
        <v>146</v>
      </c>
      <c r="D18" s="20">
        <f t="shared" si="0"/>
        <v>15.8008658008658</v>
      </c>
      <c r="E18" s="7">
        <v>32</v>
      </c>
      <c r="F18" s="20">
        <f t="shared" si="1"/>
        <v>21.917808219178081</v>
      </c>
      <c r="G18" s="7">
        <v>160</v>
      </c>
      <c r="H18" s="7">
        <v>34</v>
      </c>
      <c r="I18" s="20">
        <f t="shared" si="2"/>
        <v>21.25</v>
      </c>
    </row>
    <row r="19" spans="1:9" ht="10.15" customHeight="1" x14ac:dyDescent="0.2">
      <c r="A19" s="16" t="s">
        <v>13</v>
      </c>
      <c r="B19" s="22">
        <v>334</v>
      </c>
      <c r="C19" s="22">
        <v>47</v>
      </c>
      <c r="D19" s="23">
        <f t="shared" si="0"/>
        <v>14.071856287425149</v>
      </c>
      <c r="E19" s="22">
        <v>2</v>
      </c>
      <c r="F19" s="23">
        <f t="shared" si="1"/>
        <v>4.2553191489361701</v>
      </c>
      <c r="G19" s="22">
        <v>49</v>
      </c>
      <c r="H19" s="22">
        <v>4</v>
      </c>
      <c r="I19" s="23">
        <f t="shared" si="2"/>
        <v>8.1632653061224492</v>
      </c>
    </row>
    <row r="20" spans="1:9" ht="10.15" customHeight="1" x14ac:dyDescent="0.2">
      <c r="A20" s="15" t="s">
        <v>11</v>
      </c>
      <c r="B20" s="7">
        <v>698</v>
      </c>
      <c r="C20" s="7">
        <v>92</v>
      </c>
      <c r="D20" s="20">
        <f t="shared" si="0"/>
        <v>13.180515759312321</v>
      </c>
      <c r="E20" s="7">
        <v>8</v>
      </c>
      <c r="F20" s="20">
        <f t="shared" si="1"/>
        <v>8.695652173913043</v>
      </c>
      <c r="G20" s="7">
        <v>92</v>
      </c>
      <c r="H20" s="7">
        <v>8</v>
      </c>
      <c r="I20" s="20">
        <f t="shared" si="2"/>
        <v>8.695652173913043</v>
      </c>
    </row>
    <row r="21" spans="1:9" ht="10.15" customHeight="1" x14ac:dyDescent="0.2">
      <c r="A21" s="16" t="s">
        <v>5</v>
      </c>
      <c r="B21" s="22">
        <v>473</v>
      </c>
      <c r="C21" s="22">
        <v>56</v>
      </c>
      <c r="D21" s="23">
        <f t="shared" si="0"/>
        <v>11.839323467230445</v>
      </c>
      <c r="E21" s="22">
        <v>0</v>
      </c>
      <c r="F21" s="23">
        <f t="shared" si="1"/>
        <v>0</v>
      </c>
      <c r="G21" s="22">
        <v>56</v>
      </c>
      <c r="H21" s="22">
        <v>0</v>
      </c>
      <c r="I21" s="23">
        <f t="shared" si="2"/>
        <v>0</v>
      </c>
    </row>
    <row r="22" spans="1:9" ht="10.15" customHeight="1" x14ac:dyDescent="0.2">
      <c r="A22" s="15" t="s">
        <v>19</v>
      </c>
      <c r="B22" s="7">
        <v>1029</v>
      </c>
      <c r="C22" s="7">
        <v>225</v>
      </c>
      <c r="D22" s="20">
        <f t="shared" si="0"/>
        <v>21.865889212827987</v>
      </c>
      <c r="E22" s="7">
        <v>26</v>
      </c>
      <c r="F22" s="20">
        <f t="shared" si="1"/>
        <v>11.555555555555555</v>
      </c>
      <c r="G22" s="7">
        <v>235</v>
      </c>
      <c r="H22" s="7">
        <v>26</v>
      </c>
      <c r="I22" s="20">
        <f t="shared" si="2"/>
        <v>11.063829787234043</v>
      </c>
    </row>
    <row r="23" spans="1:9" ht="10.15" customHeight="1" x14ac:dyDescent="0.2">
      <c r="A23" s="16" t="s">
        <v>20</v>
      </c>
      <c r="B23" s="22">
        <v>103</v>
      </c>
      <c r="C23" s="22">
        <v>7</v>
      </c>
      <c r="D23" s="23">
        <f t="shared" si="0"/>
        <v>6.7961165048543686</v>
      </c>
      <c r="E23" s="22">
        <v>0</v>
      </c>
      <c r="F23" s="23">
        <f t="shared" si="1"/>
        <v>0</v>
      </c>
      <c r="G23" s="22">
        <v>7</v>
      </c>
      <c r="H23" s="22">
        <v>0</v>
      </c>
      <c r="I23" s="23">
        <f t="shared" si="2"/>
        <v>0</v>
      </c>
    </row>
    <row r="24" spans="1:9" ht="10.15" customHeight="1" x14ac:dyDescent="0.2">
      <c r="A24" s="15" t="s">
        <v>4</v>
      </c>
      <c r="B24" s="7">
        <v>76</v>
      </c>
      <c r="C24" s="7">
        <v>37</v>
      </c>
      <c r="D24" s="20">
        <f t="shared" si="0"/>
        <v>48.684210526315788</v>
      </c>
      <c r="E24" s="7">
        <v>0</v>
      </c>
      <c r="F24" s="20">
        <f t="shared" si="1"/>
        <v>0</v>
      </c>
      <c r="G24" s="7">
        <v>37</v>
      </c>
      <c r="H24" s="7">
        <v>0</v>
      </c>
      <c r="I24" s="20">
        <f t="shared" si="2"/>
        <v>0</v>
      </c>
    </row>
    <row r="25" spans="1:9" ht="10.15" customHeight="1" x14ac:dyDescent="0.2">
      <c r="A25" s="16" t="s">
        <v>21</v>
      </c>
      <c r="B25" s="22">
        <v>1580</v>
      </c>
      <c r="C25" s="22">
        <v>219</v>
      </c>
      <c r="D25" s="23">
        <f t="shared" si="0"/>
        <v>13.860759493670885</v>
      </c>
      <c r="E25" s="22">
        <v>32</v>
      </c>
      <c r="F25" s="23">
        <f t="shared" si="1"/>
        <v>14.611872146118721</v>
      </c>
      <c r="G25" s="22">
        <v>230</v>
      </c>
      <c r="H25" s="22">
        <v>34</v>
      </c>
      <c r="I25" s="23">
        <f t="shared" si="2"/>
        <v>14.782608695652174</v>
      </c>
    </row>
    <row r="26" spans="1:9" ht="10.15" customHeight="1" x14ac:dyDescent="0.2">
      <c r="A26" s="15" t="s">
        <v>22</v>
      </c>
      <c r="B26" s="7">
        <v>228</v>
      </c>
      <c r="C26" s="7">
        <v>52</v>
      </c>
      <c r="D26" s="20">
        <f t="shared" si="0"/>
        <v>22.807017543859651</v>
      </c>
      <c r="E26" s="7">
        <v>14</v>
      </c>
      <c r="F26" s="20">
        <f t="shared" si="1"/>
        <v>26.923076923076923</v>
      </c>
      <c r="G26" s="7">
        <v>52</v>
      </c>
      <c r="H26" s="7">
        <v>14</v>
      </c>
      <c r="I26" s="20">
        <f t="shared" si="2"/>
        <v>26.923076923076923</v>
      </c>
    </row>
    <row r="27" spans="1:9" ht="10.15" customHeight="1" x14ac:dyDescent="0.2">
      <c r="A27" s="16" t="s">
        <v>9</v>
      </c>
      <c r="B27" s="22">
        <v>214</v>
      </c>
      <c r="C27" s="22">
        <v>0</v>
      </c>
      <c r="D27" s="23">
        <f t="shared" si="0"/>
        <v>0</v>
      </c>
      <c r="E27" s="22">
        <v>0</v>
      </c>
      <c r="F27" s="23">
        <v>0</v>
      </c>
      <c r="G27" s="22">
        <v>0</v>
      </c>
      <c r="H27" s="22">
        <v>0</v>
      </c>
      <c r="I27" s="23">
        <v>0</v>
      </c>
    </row>
    <row r="28" spans="1:9" ht="10.15" customHeight="1" x14ac:dyDescent="0.2">
      <c r="A28" s="15" t="s">
        <v>1</v>
      </c>
      <c r="B28" s="7">
        <v>1420</v>
      </c>
      <c r="C28" s="7">
        <v>320</v>
      </c>
      <c r="D28" s="20">
        <f t="shared" si="0"/>
        <v>22.535211267605632</v>
      </c>
      <c r="E28" s="7">
        <v>29</v>
      </c>
      <c r="F28" s="20">
        <f t="shared" si="1"/>
        <v>9.0625</v>
      </c>
      <c r="G28" s="7">
        <v>321</v>
      </c>
      <c r="H28" s="7">
        <v>29</v>
      </c>
      <c r="I28" s="20">
        <f t="shared" si="2"/>
        <v>9.0342679127725862</v>
      </c>
    </row>
    <row r="29" spans="1:9" ht="10.15" customHeight="1" x14ac:dyDescent="0.2">
      <c r="A29" s="17" t="s">
        <v>35</v>
      </c>
      <c r="B29" s="9">
        <f>SUM(B4:B28)</f>
        <v>18800</v>
      </c>
      <c r="C29" s="9">
        <f>SUM(C4:C28)</f>
        <v>2675</v>
      </c>
      <c r="D29" s="21">
        <f t="shared" si="0"/>
        <v>14.228723404255319</v>
      </c>
      <c r="E29" s="9">
        <f>SUM(E4:E28)</f>
        <v>332</v>
      </c>
      <c r="F29" s="21">
        <f t="shared" si="1"/>
        <v>12.411214953271028</v>
      </c>
      <c r="G29" s="9">
        <f>SUM(G4:G28)</f>
        <v>2722</v>
      </c>
      <c r="H29" s="9">
        <f>SUM(H4:H28)</f>
        <v>341</v>
      </c>
      <c r="I29" s="21">
        <f t="shared" si="2"/>
        <v>12.527553269654666</v>
      </c>
    </row>
    <row r="30" spans="1:9" ht="10.15" customHeight="1" x14ac:dyDescent="0.2">
      <c r="B30" s="2"/>
      <c r="C30" s="2"/>
      <c r="D30" s="2"/>
      <c r="E30" s="2"/>
      <c r="F30" s="2"/>
      <c r="G30" s="2"/>
      <c r="H30" s="2"/>
      <c r="I30" s="2"/>
    </row>
    <row r="31" spans="1:9" ht="10.15" customHeight="1" x14ac:dyDescent="0.2">
      <c r="A31" s="6" t="s">
        <v>37</v>
      </c>
      <c r="B31" s="3"/>
      <c r="C31" s="3"/>
      <c r="D31" s="3"/>
      <c r="E31" s="3"/>
      <c r="F31" s="3"/>
      <c r="G31" s="3"/>
      <c r="H31" s="3"/>
      <c r="I31" s="3"/>
    </row>
    <row r="32" spans="1:9" ht="10.15" customHeight="1" x14ac:dyDescent="0.2">
      <c r="B32" s="10"/>
      <c r="C32" s="10"/>
      <c r="E32" s="10"/>
      <c r="G32" s="10"/>
      <c r="H32" s="10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0_AB19_statacontrol2018_anhaenge_tab_kontrollen_auf_gjb_reb_d"/>
    <f:field ref="objsubject" par="" edit="true" text=""/>
    <f:field ref="objcreatedby" par="" text="Bühlmann, Monique, BLW"/>
    <f:field ref="objcreatedat" par="" text="26.12.2018 11:58:46"/>
    <f:field ref="objchangedby" par="" text="Passaseo, Aurelia, BLW"/>
    <f:field ref="objmodifiedat" par="" text="28.05.2019 10:18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0_AB19_statacontrol2018_anhaenge_tab_kontrollen_auf_gjb_reb_d"/>
    <f:field ref="CHPRECONFIG_1_1001_Objektname" par="" edit="true" text="50_AB19_statacontrol2018_anhaenge_tab_kontrollen_auf_gjb_r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2017-06-14T05:12:57Z</cp:lastPrinted>
  <dcterms:created xsi:type="dcterms:W3CDTF">2001-04-17T09:20:45Z</dcterms:created>
  <dcterms:modified xsi:type="dcterms:W3CDTF">2021-09-30T14:51:51Z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COO.2101.101.7.1381705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*COO.2101.101.7.1381705*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50_AB19_statacontrol2018_anhaenge_tab_kontrollen_auf_gjb_reb_d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2019-05-28T10:18:40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